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ешения Собрания депутатов\2024\1 Чтение МГП документы одновременно 2024-2026\Документы одновременно\Пояснительная записка\"/>
    </mc:Choice>
  </mc:AlternateContent>
  <bookViews>
    <workbookView xWindow="1350" yWindow="-210" windowWidth="12255" windowHeight="12045"/>
  </bookViews>
  <sheets>
    <sheet name="МГП" sheetId="2" r:id="rId1"/>
  </sheets>
  <definedNames>
    <definedName name="_xlnm.Print_Area" localSheetId="0">МГП!$A$1:$D$39</definedName>
  </definedNames>
  <calcPr calcId="152511"/>
</workbook>
</file>

<file path=xl/calcChain.xml><?xml version="1.0" encoding="utf-8"?>
<calcChain xmlns="http://schemas.openxmlformats.org/spreadsheetml/2006/main">
  <c r="D16" i="2" l="1"/>
  <c r="C16" i="2"/>
  <c r="B16" i="2"/>
  <c r="B18" i="2"/>
  <c r="B8" i="2" l="1"/>
  <c r="B6" i="2" s="1"/>
  <c r="D8" i="2"/>
  <c r="D6" i="2" s="1"/>
  <c r="C8" i="2"/>
  <c r="C6" i="2" s="1"/>
  <c r="B19" i="2" l="1"/>
  <c r="B37" i="2" s="1"/>
  <c r="C19" i="2"/>
  <c r="C37" i="2" s="1"/>
  <c r="D19" i="2"/>
  <c r="D37" i="2" l="1"/>
</calcChain>
</file>

<file path=xl/sharedStrings.xml><?xml version="1.0" encoding="utf-8"?>
<sst xmlns="http://schemas.openxmlformats.org/spreadsheetml/2006/main" count="40" uniqueCount="38">
  <si>
    <t>(тыс. рублей)</t>
  </si>
  <si>
    <t>Наименование показателей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</si>
  <si>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</si>
  <si>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</si>
  <si>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</si>
  <si>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</si>
  <si>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</si>
  <si>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</si>
  <si>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</si>
  <si>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</si>
  <si>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</si>
  <si>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</si>
  <si>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</si>
  <si>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</si>
  <si>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</si>
  <si>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</si>
  <si>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</si>
  <si>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</si>
  <si>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</si>
  <si>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Средства массовой информации</t>
  </si>
  <si>
    <t>Культура, кинематография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</si>
  <si>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</si>
  <si>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</si>
  <si>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</si>
  <si>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</si>
  <si>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</si>
  <si>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 xml:space="preserve">из них: условно утвержденные расходы </t>
  </si>
  <si>
    <t>ДЕФИЦИТ (-), ПРОЦИФИТ (+)</t>
  </si>
  <si>
    <t>Налог на доходы физических лиц</t>
  </si>
  <si>
    <t>Прочие неналоговые доходы</t>
  </si>
  <si>
    <t>дотация</t>
  </si>
  <si>
    <t>2024 год</t>
  </si>
  <si>
    <t>Заведующий финансово-экономическим сектором Администрации Миллеровского городского поселения</t>
  </si>
  <si>
    <t>2025 год</t>
  </si>
  <si>
    <t>БЕЗВОЗМЕЗДНЫЕ ПОСТУПЛЕНИЯ, всего</t>
  </si>
  <si>
    <t>2026 год</t>
  </si>
  <si>
    <t>Бюджет Миллеровского городского поселения на 2024 - 2026 годы</t>
  </si>
  <si>
    <t>В.А. Тимошенко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</si>
</sst>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 wrapText="1" indent="2"/>
    </xf>
    <xf numFmtId="0" fontId="3" fillId="0" borderId="0" xfId="0" applyFont="1"/>
    <xf numFmtId="0" fontId="11" fillId="0" borderId="0" xfId="0" applyFont="1"/>
    <xf numFmtId="0" fontId="11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40"/>
  <sheetViews>
    <sheetView tabSelected="1" view="pageBreakPreview" topLeftCell="A13" zoomScale="90" zoomScaleSheetLayoutView="90" workbookViewId="0">
      <selection activeCell="C39" sqref="C39:D39"/>
    </sheetView>
  </sheetViews>
  <sheetFormatPr defaultRowHeight="12.75" x14ac:dyDescent="0.2"/>
  <cols>
    <col min="1" max="1" width="53.85546875" style="1" customWidth="1"/>
    <col min="2" max="2" width="17.42578125" style="2" customWidth="1"/>
    <col min="3" max="3" width="17.7109375" style="2" customWidth="1"/>
    <col min="4" max="4" width="21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6" t="s">
        <v>21</v>
      </c>
      <c r="D1" s="26"/>
    </row>
    <row r="2" spans="1:4" ht="15.75" customHeight="1" x14ac:dyDescent="0.25">
      <c r="A2" s="30" t="s">
        <v>36</v>
      </c>
      <c r="B2" s="30"/>
      <c r="C2" s="30"/>
      <c r="D2" s="30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31" t="s">
        <v>1</v>
      </c>
      <c r="B4" s="28" t="s">
        <v>31</v>
      </c>
      <c r="C4" s="28" t="s">
        <v>33</v>
      </c>
      <c r="D4" s="28" t="s">
        <v>35</v>
      </c>
    </row>
    <row r="5" spans="1:4" ht="7.5" customHeight="1" x14ac:dyDescent="0.2">
      <c r="A5" s="31"/>
      <c r="B5" s="29"/>
      <c r="C5" s="29"/>
      <c r="D5" s="29"/>
    </row>
    <row r="6" spans="1:4" s="5" customFormat="1" ht="21" customHeight="1" x14ac:dyDescent="0.2">
      <c r="A6" s="16" t="s">
        <v>23</v>
      </c>
      <c r="B6" s="19">
        <f>B8+B16</f>
        <v>297495</v>
      </c>
      <c r="C6" s="19">
        <f>C8+C16</f>
        <v>303222.69999999995</v>
      </c>
      <c r="D6" s="19">
        <f>D8+D16</f>
        <v>313166.90000000002</v>
      </c>
    </row>
    <row r="7" spans="1:4" s="5" customFormat="1" ht="14.25" customHeight="1" x14ac:dyDescent="0.2">
      <c r="A7" s="17" t="s">
        <v>24</v>
      </c>
    </row>
    <row r="8" spans="1:4" s="5" customFormat="1" ht="15.75" customHeight="1" x14ac:dyDescent="0.2">
      <c r="A8" s="6" t="s">
        <v>15</v>
      </c>
      <c r="B8" s="20">
        <f>SUM(B9:B15)</f>
        <v>198357.8</v>
      </c>
      <c r="C8" s="20">
        <f t="shared" ref="C8:D8" si="0">SUM(C9:C15)</f>
        <v>210021.69999999998</v>
      </c>
      <c r="D8" s="20">
        <f t="shared" si="0"/>
        <v>223632.40000000002</v>
      </c>
    </row>
    <row r="9" spans="1:4" s="5" customFormat="1" ht="18.75" customHeight="1" x14ac:dyDescent="0.3">
      <c r="A9" s="23" t="s">
        <v>28</v>
      </c>
      <c r="B9" s="21">
        <v>87144.4</v>
      </c>
      <c r="C9" s="21">
        <v>94518.5</v>
      </c>
      <c r="D9" s="21">
        <v>101771.8</v>
      </c>
    </row>
    <row r="10" spans="1:4" s="5" customFormat="1" ht="33" customHeight="1" x14ac:dyDescent="0.2">
      <c r="A10" s="10" t="s">
        <v>2</v>
      </c>
      <c r="B10" s="21">
        <v>11735.5</v>
      </c>
      <c r="C10" s="21">
        <v>11983.7</v>
      </c>
      <c r="D10" s="21">
        <v>12556.6</v>
      </c>
    </row>
    <row r="11" spans="1:4" s="5" customFormat="1" ht="18.75" customHeight="1" x14ac:dyDescent="0.2">
      <c r="A11" s="10" t="s">
        <v>3</v>
      </c>
      <c r="B11" s="21">
        <v>2841.2</v>
      </c>
      <c r="C11" s="21">
        <v>2954.9</v>
      </c>
      <c r="D11" s="21">
        <v>3073.1</v>
      </c>
    </row>
    <row r="12" spans="1:4" s="5" customFormat="1" ht="18.75" customHeight="1" x14ac:dyDescent="0.2">
      <c r="A12" s="10" t="s">
        <v>4</v>
      </c>
      <c r="B12" s="21">
        <v>82602.600000000006</v>
      </c>
      <c r="C12" s="21">
        <v>87473.5</v>
      </c>
      <c r="D12" s="21">
        <v>92637.7</v>
      </c>
    </row>
    <row r="13" spans="1:4" s="5" customFormat="1" ht="32.25" customHeight="1" x14ac:dyDescent="0.2">
      <c r="A13" s="12" t="s">
        <v>5</v>
      </c>
      <c r="B13" s="21">
        <v>13381.3</v>
      </c>
      <c r="C13" s="21">
        <v>12412.2</v>
      </c>
      <c r="D13" s="21">
        <v>12887.2</v>
      </c>
    </row>
    <row r="14" spans="1:4" s="5" customFormat="1" ht="18.75" customHeight="1" x14ac:dyDescent="0.2">
      <c r="A14" s="10" t="s">
        <v>6</v>
      </c>
      <c r="B14" s="21">
        <v>652.79999999999995</v>
      </c>
      <c r="C14" s="21">
        <v>678.9</v>
      </c>
      <c r="D14" s="21">
        <v>706</v>
      </c>
    </row>
    <row r="15" spans="1:4" s="5" customFormat="1" ht="21" customHeight="1" x14ac:dyDescent="0.3">
      <c r="A15" s="23" t="s">
        <v>29</v>
      </c>
      <c r="B15" s="11"/>
      <c r="C15" s="11"/>
      <c r="D15" s="11"/>
    </row>
    <row r="16" spans="1:4" s="5" customFormat="1" ht="16.5" customHeight="1" x14ac:dyDescent="0.2">
      <c r="A16" s="6" t="s">
        <v>34</v>
      </c>
      <c r="B16" s="19">
        <f>74868.5+24268.5+0.2</f>
        <v>99137.2</v>
      </c>
      <c r="C16" s="19">
        <f>74868.5+18332.3+0.2</f>
        <v>93201</v>
      </c>
      <c r="D16" s="19">
        <f>74868.5+14665.8+0.2</f>
        <v>89534.5</v>
      </c>
    </row>
    <row r="17" spans="1:4" s="5" customFormat="1" ht="16.5" customHeight="1" x14ac:dyDescent="0.2">
      <c r="A17" s="17" t="s">
        <v>24</v>
      </c>
      <c r="B17" s="19"/>
      <c r="C17" s="19"/>
      <c r="D17" s="19"/>
    </row>
    <row r="18" spans="1:4" s="5" customFormat="1" ht="21" customHeight="1" x14ac:dyDescent="0.2">
      <c r="A18" s="7" t="s">
        <v>30</v>
      </c>
      <c r="B18" s="8">
        <f>22915.4+1353.1</f>
        <v>24268.5</v>
      </c>
      <c r="C18" s="8">
        <v>18332.3</v>
      </c>
      <c r="D18" s="8">
        <v>14665.8</v>
      </c>
    </row>
    <row r="19" spans="1:4" s="5" customFormat="1" ht="21" customHeight="1" x14ac:dyDescent="0.2">
      <c r="A19" s="16" t="s">
        <v>25</v>
      </c>
      <c r="B19" s="19">
        <f>SUM(B21:B31)</f>
        <v>297494.99999999994</v>
      </c>
      <c r="C19" s="19">
        <f>SUM(C21:C31)-C22</f>
        <v>303222.6999999999</v>
      </c>
      <c r="D19" s="19">
        <f t="shared" ref="D19" si="1">SUM(D21:D31)-D22</f>
        <v>313166.89999999997</v>
      </c>
    </row>
    <row r="20" spans="1:4" s="5" customFormat="1" ht="13.5" customHeight="1" x14ac:dyDescent="0.2">
      <c r="A20" s="17" t="s">
        <v>24</v>
      </c>
    </row>
    <row r="21" spans="1:4" s="5" customFormat="1" ht="18.75" customHeight="1" x14ac:dyDescent="0.2">
      <c r="A21" s="10" t="s">
        <v>7</v>
      </c>
      <c r="B21" s="21">
        <v>38754.9</v>
      </c>
      <c r="C21" s="21">
        <v>44857.9</v>
      </c>
      <c r="D21" s="21">
        <v>54932.1</v>
      </c>
    </row>
    <row r="22" spans="1:4" s="5" customFormat="1" ht="18.75" customHeight="1" x14ac:dyDescent="0.2">
      <c r="A22" s="22" t="s">
        <v>26</v>
      </c>
      <c r="B22" s="21">
        <v>0</v>
      </c>
      <c r="C22" s="21">
        <v>5708.9</v>
      </c>
      <c r="D22" s="21">
        <v>11914.9</v>
      </c>
    </row>
    <row r="23" spans="1:4" s="5" customFormat="1" ht="18.75" hidden="1" customHeight="1" x14ac:dyDescent="0.2">
      <c r="A23" s="10" t="s">
        <v>8</v>
      </c>
      <c r="B23" s="21"/>
      <c r="C23" s="21"/>
      <c r="D23" s="21"/>
    </row>
    <row r="24" spans="1:4" s="5" customFormat="1" ht="33.75" customHeight="1" x14ac:dyDescent="0.2">
      <c r="A24" s="10" t="s">
        <v>9</v>
      </c>
      <c r="B24" s="21">
        <v>4533</v>
      </c>
      <c r="C24" s="21">
        <v>4711</v>
      </c>
      <c r="D24" s="21">
        <v>4871.8999999999996</v>
      </c>
    </row>
    <row r="25" spans="1:4" s="5" customFormat="1" ht="18.75" customHeight="1" x14ac:dyDescent="0.2">
      <c r="A25" s="10" t="s">
        <v>10</v>
      </c>
      <c r="B25" s="21">
        <v>46950.1</v>
      </c>
      <c r="C25" s="21">
        <v>49961.4</v>
      </c>
      <c r="D25" s="21">
        <v>53893.2</v>
      </c>
    </row>
    <row r="26" spans="1:4" s="5" customFormat="1" ht="18.75" customHeight="1" x14ac:dyDescent="0.2">
      <c r="A26" s="10" t="s">
        <v>11</v>
      </c>
      <c r="B26" s="21">
        <v>180451.6</v>
      </c>
      <c r="C26" s="21">
        <v>177752.4</v>
      </c>
      <c r="D26" s="21">
        <v>172342.9</v>
      </c>
    </row>
    <row r="27" spans="1:4" s="5" customFormat="1" ht="18.75" hidden="1" customHeight="1" x14ac:dyDescent="0.2">
      <c r="A27" s="10" t="s">
        <v>12</v>
      </c>
      <c r="B27" s="21"/>
      <c r="C27" s="21"/>
      <c r="D27" s="21"/>
    </row>
    <row r="28" spans="1:4" s="5" customFormat="1" ht="18.75" customHeight="1" x14ac:dyDescent="0.2">
      <c r="A28" s="10" t="s">
        <v>13</v>
      </c>
      <c r="B28" s="21">
        <v>211.6</v>
      </c>
      <c r="C28" s="21">
        <v>210.1</v>
      </c>
      <c r="D28" s="21">
        <v>210.1</v>
      </c>
    </row>
    <row r="29" spans="1:4" s="5" customFormat="1" ht="18.75" customHeight="1" x14ac:dyDescent="0.2">
      <c r="A29" s="10" t="s">
        <v>20</v>
      </c>
      <c r="B29" s="21">
        <v>26167.200000000001</v>
      </c>
      <c r="C29" s="21">
        <v>25302.799999999999</v>
      </c>
      <c r="D29" s="21">
        <v>26513.5</v>
      </c>
    </row>
    <row r="30" spans="1:4" s="5" customFormat="1" ht="18.75" hidden="1" customHeight="1" x14ac:dyDescent="0.2">
      <c r="A30" s="10" t="s">
        <v>16</v>
      </c>
      <c r="B30" s="21"/>
      <c r="C30" s="21"/>
      <c r="D30" s="21"/>
    </row>
    <row r="31" spans="1:4" s="5" customFormat="1" ht="18.75" customHeight="1" x14ac:dyDescent="0.2">
      <c r="A31" s="10" t="s">
        <v>14</v>
      </c>
      <c r="B31" s="21">
        <v>426.6</v>
      </c>
      <c r="C31" s="21">
        <v>427.1</v>
      </c>
      <c r="D31" s="21">
        <v>403.2</v>
      </c>
    </row>
    <row r="32" spans="1:4" s="5" customFormat="1" ht="18.75" hidden="1" customHeight="1" x14ac:dyDescent="0.2">
      <c r="A32" s="10" t="s">
        <v>17</v>
      </c>
      <c r="B32" s="21"/>
      <c r="C32" s="21"/>
      <c r="D32" s="21"/>
    </row>
    <row r="33" spans="1:6" s="5" customFormat="1" ht="18.75" hidden="1" customHeight="1" x14ac:dyDescent="0.2">
      <c r="A33" s="10" t="s">
        <v>19</v>
      </c>
      <c r="B33" s="21"/>
      <c r="C33" s="21"/>
      <c r="D33" s="21"/>
    </row>
    <row r="34" spans="1:6" s="5" customFormat="1" ht="30.75" hidden="1" customHeight="1" x14ac:dyDescent="0.2">
      <c r="A34" s="10" t="s">
        <v>18</v>
      </c>
      <c r="B34" s="21"/>
      <c r="C34" s="21"/>
      <c r="D34" s="21"/>
    </row>
    <row r="35" spans="1:6" s="5" customFormat="1" ht="31.5" hidden="1" customHeight="1" x14ac:dyDescent="0.2">
      <c r="A35" s="10" t="s">
        <v>22</v>
      </c>
      <c r="B35" s="21"/>
      <c r="C35" s="21"/>
      <c r="D35" s="21"/>
    </row>
    <row r="36" spans="1:6" s="5" customFormat="1" ht="3.75" customHeight="1" x14ac:dyDescent="0.2">
      <c r="A36" s="9"/>
      <c r="B36" s="8"/>
      <c r="C36" s="8"/>
      <c r="D36" s="8"/>
      <c r="F36" s="13"/>
    </row>
    <row r="37" spans="1:6" s="5" customFormat="1" ht="21" customHeight="1" x14ac:dyDescent="0.2">
      <c r="A37" s="18" t="s">
        <v>27</v>
      </c>
      <c r="B37" s="19">
        <f>B6-B19</f>
        <v>0</v>
      </c>
      <c r="C37" s="19">
        <f>C6-C19</f>
        <v>0</v>
      </c>
      <c r="D37" s="19">
        <f t="shared" ref="D37" si="2">D6-D19</f>
        <v>0</v>
      </c>
      <c r="F37" s="14"/>
    </row>
    <row r="38" spans="1:6" s="5" customFormat="1" ht="7.5" customHeight="1" x14ac:dyDescent="0.2">
      <c r="A38" s="18"/>
      <c r="B38" s="8"/>
      <c r="C38" s="8"/>
      <c r="D38" s="8"/>
      <c r="F38" s="14"/>
    </row>
    <row r="39" spans="1:6" ht="77.25" customHeight="1" x14ac:dyDescent="0.25">
      <c r="A39" s="25" t="s">
        <v>32</v>
      </c>
      <c r="B39" s="15"/>
      <c r="C39" s="27" t="s">
        <v>37</v>
      </c>
      <c r="D39" s="27"/>
    </row>
    <row r="40" spans="1:6" ht="18.75" x14ac:dyDescent="0.3">
      <c r="A40" s="24"/>
    </row>
  </sheetData>
  <mergeCells count="7">
    <mergeCell ref="C1:D1"/>
    <mergeCell ref="C39:D39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МГП</vt:lpstr>
      <vt:lpstr>МГП!Область_печати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2021-11-16T09:12:55Z</cp:lastPrinted>
  <dcterms:created xsi:type="dcterms:W3CDTF">2007-08-20T13:14:41Z</dcterms:created>
  <dcterms:modified xsi:type="dcterms:W3CDTF">2023-11-03T08:26:34Z</dcterms:modified>
</cp:coreProperties>
</file>